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0035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H4" i="2"/>
  <c r="H5"/>
  <c r="H6"/>
  <c r="H7"/>
  <c r="H8"/>
  <c r="G4"/>
  <c r="G5"/>
  <c r="G6"/>
  <c r="G7"/>
  <c r="G8"/>
  <c r="G9"/>
  <c r="F9"/>
  <c r="H9" s="1"/>
  <c r="F10"/>
  <c r="G10" s="1"/>
  <c r="H11"/>
  <c r="G11"/>
  <c r="G12"/>
  <c r="F12"/>
  <c r="H12" s="1"/>
  <c r="F13"/>
  <c r="H13" s="1"/>
  <c r="H10" l="1"/>
  <c r="G13"/>
</calcChain>
</file>

<file path=xl/sharedStrings.xml><?xml version="1.0" encoding="utf-8"?>
<sst xmlns="http://schemas.openxmlformats.org/spreadsheetml/2006/main" count="39" uniqueCount="34">
  <si>
    <t>№ лота</t>
  </si>
  <si>
    <t>Предмет аукциона</t>
  </si>
  <si>
    <t>Дата и время проведения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</si>
  <si>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</si>
  <si>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</si>
  <si>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</si>
  <si>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</si>
  <si>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1.5. Характеристики предметов аукционов</t>
  </si>
  <si>
    <t>Кад.стоимость</t>
  </si>
  <si>
    <t>Местоположение земельного участка в Сортавальском районе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</si>
  <si>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</si>
  <si>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>г.Сортавала, ул.Кайманова</t>
  </si>
  <si>
    <t>Продажа земельного участка из земель населенных пунктов, имеющего кадастровый номер 10:10:0080203:17, разрешенное использование:индивидуальные жилые дома  без встроенно-пристроенных  помещений делового, культурного  и обслуживающего назначения, территориальная зона Ж-3. Зона индивидуальной жилой застройки</t>
  </si>
  <si>
    <t>Сортавальское городское поселение, п.Ламберг</t>
  </si>
  <si>
    <t>Продажа земельного участка из земель населенных пунктов, имеющего кадастровый номер 10:07:0060101:59, разрешенное использование:Склады и оптовые базы IV-V классов опасности. Территориальная зона ПР-1. Зона промышленных предприятий (1 очередь)</t>
  </si>
  <si>
    <t>Хаапалампинское сельское поселение, п.Хаапалампи</t>
  </si>
  <si>
    <t>Продажа земельного участка из земель населенных пунктов, имеющего кадастровый номер 10:07:0010228:104, разрешенное использование:индивидуальные жилые дома  без встроенно-пристроенных  помещений делового, культурного  и обслуживающего назначения, территориальная зона Ж-3. Зона индивидуальной жилой застройки</t>
  </si>
  <si>
    <t>г.Сортавала, район ул.Первомайской</t>
  </si>
  <si>
    <t>Продажа земельного участка из земель населенных пунктов, имеющего кадастровый номер 10:07:0010228:105, разрешенное использование:индивидуальные жилые дома  без встроенно-пристроенных  помещений делового, культурного  и обслуживающего назначения, территориальная зона Ж-3. Зона индивидуальной жилой застройки</t>
  </si>
  <si>
    <t>Кааламское сельское поселение, п.Рускеала, ул.Лесопильная</t>
  </si>
  <si>
    <t>Право заключения договора аренды земельного участка из земель сельскохозяйственного назначения, имеющего кадастровый номер 10:07:0042802:176,  разрешенное использование:для сельскохозяйственного использования</t>
  </si>
  <si>
    <t>г.Сортавала. Земельный участок расположен в северо-восточной части кадастрового  квартала 10:07:0042802</t>
  </si>
  <si>
    <t>Право заключения договора аренды земельного участка из земель населенных пунктов, имеющего кадастровый номер 10:07:0040702:193,  разрешенное использование: индивидуальное жилищное строительство</t>
  </si>
  <si>
    <t>Хаапалампинское сельское поселение, п.Заозерный, район ул.Новая</t>
  </si>
  <si>
    <t>Право заключения договора аренды земельного участка из земель населенных пунктов, имеющего кадастровый номер 10:07:0010307:35, разрешенное использование: под индивидуальное жилищное строительство</t>
  </si>
  <si>
    <t>Установлены ограничения, в связи с нахождением земельного участка в санитарно-защитной зоне промышленного объекта.</t>
  </si>
  <si>
    <t xml:space="preserve">Установлены ограничения,  в связи с расположением земельного участка  в прибрежно-защитной и водоохранной зоне оз.Ляппяярви, а так же в охранной зоне объекта электросетевого хозяйства-линия электропередач 6 кВ Л-01-74 </t>
  </si>
  <si>
    <t>Установлены ограничения,  в связи с расположением земельного участка  в прибрежно-защитной и водоохранной зоне оз.Ляппяярви.</t>
  </si>
  <si>
    <t>Установлены ограничения,  в связи с расположением земельного участка  в прибрежно-защитной и водоохранной зоне р.Тохмайоки</t>
  </si>
  <si>
    <t>установлены ограничения, в связи с расположением земельного участка во 2-м  и 3-ем  поясе зоны санитарной охраны питьевой воды</t>
  </si>
  <si>
    <t>установлены ограничения, в связи с расположением земельного участка во 2-м   поясе зоны санитарной охраны питьевой воды</t>
  </si>
  <si>
    <t>Продажа земельного участка из земель населенных пунктов, имеющего кадастровый номер 10:07:0010228:106, разрешенное использование:индивидуальные жилые дома  без встроенно-пристроенных  помещений делового, культурного  и обслуживающего назначения, территориальная зона Ж-3. Зона индивидуальной жилой застройки</t>
  </si>
  <si>
    <t>Право заключения договора аренды земельного участка из земель населенных пунктов, имеющего кадастровый номер 10:07:0030107:59,  разрешенное использование: Учреждения санаторно-курортные и оздоровительные, отдыха и туризма, в том числе (но не исключительно): санатории (кроме туберкулезных), профилактории и санатории-профилактории; дома отдыха, пансионаты, базы отдыха предприятий, организаций; курортные гостиницы, туристские базы, территориальная зона- Р(О). Подзона рекреационного назначения размещения оздоровительных и рекреационных учреждений. Цель использования: для размещения рекреационных объектов.</t>
  </si>
  <si>
    <t>Право заключения договора аренды земельного участка из земель населенных пунктов, имеющего кадастровый номер 10:07:0030107:60,  разрешенное использование: Учреждения санаторно-курортные и оздоровительные, отдыха и туризма, в том числе (но не исключительно): санатории (кроме туберкулезных), профилактории и санатории-профилактории; дома отдыха, пансионаты, базы отдыха предприятий, организаций; курортные гостиницы, туристские базы, территориальная зона - Р(О). Позона рекреационного назначения размещения оздоровительных и рекреационных учреждений. Цель использования: для размещения рекреационных объектов.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</si>
</sst>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textRotation="90" wrapText="1"/>
    </xf>
    <xf numFmtId="1" fontId="1" fillId="0" borderId="3" xfId="0" applyNumberFormat="1" applyFont="1" applyBorder="1" applyAlignment="1">
      <alignment horizontal="center" vertical="center" textRotation="90" wrapText="1"/>
    </xf>
    <xf numFmtId="14" fontId="1" fillId="0" borderId="2" xfId="0" applyNumberFormat="1" applyFont="1" applyBorder="1" applyAlignment="1">
      <alignment horizontal="center" vertical="center" textRotation="90" wrapText="1"/>
    </xf>
    <xf numFmtId="14" fontId="1" fillId="0" borderId="3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topLeftCell="A8" zoomScale="90" zoomScaleNormal="90" workbookViewId="0">
      <selection sqref="A1:I15"/>
    </sheetView>
  </sheetViews>
  <sheetFormatPr defaultRowHeight="15"/>
  <cols>
    <col min="1" max="1" width="9.140625" style="4"/>
    <col min="2" max="2" width="49.5703125" style="4" customWidth="1"/>
    <col min="3" max="3" width="10.5703125" style="4" customWidth="1"/>
    <col min="4" max="4" width="17.5703125" style="4" customWidth="1"/>
    <col min="5" max="5" width="6.5703125" style="4" customWidth="1"/>
    <col min="6" max="6" width="12.7109375" style="4" customWidth="1"/>
    <col min="7" max="7" width="8" style="4" customWidth="1"/>
    <col min="8" max="8" width="7.28515625" style="4" customWidth="1"/>
    <col min="9" max="9" width="25.28515625" style="4" customWidth="1"/>
    <col min="10" max="10" width="11.5703125" style="5" bestFit="1" customWidth="1"/>
    <col min="11" max="11" width="7.28515625" style="5" customWidth="1"/>
    <col min="12" max="12" width="9.140625" style="1"/>
    <col min="13" max="13" width="10.42578125" style="1" bestFit="1" customWidth="1"/>
    <col min="14" max="14" width="9.140625" style="1"/>
  </cols>
  <sheetData>
    <row r="1" spans="1:13" ht="27" customHeight="1">
      <c r="A1" s="12" t="s">
        <v>7</v>
      </c>
      <c r="B1" s="13"/>
      <c r="C1" s="13"/>
      <c r="D1" s="13"/>
      <c r="E1" s="13"/>
      <c r="F1" s="13"/>
      <c r="G1" s="13"/>
      <c r="H1" s="13"/>
      <c r="I1" s="13"/>
    </row>
    <row r="2" spans="1:13" s="1" customFormat="1" ht="14.25" customHeight="1">
      <c r="A2" s="14" t="s">
        <v>0</v>
      </c>
      <c r="B2" s="14" t="s">
        <v>1</v>
      </c>
      <c r="C2" s="16" t="s">
        <v>2</v>
      </c>
      <c r="D2" s="16" t="s">
        <v>9</v>
      </c>
      <c r="E2" s="16" t="s">
        <v>5</v>
      </c>
      <c r="F2" s="8" t="s">
        <v>10</v>
      </c>
      <c r="G2" s="8" t="s">
        <v>6</v>
      </c>
      <c r="H2" s="8" t="s">
        <v>3</v>
      </c>
      <c r="I2" s="10" t="s">
        <v>4</v>
      </c>
      <c r="J2" s="5"/>
      <c r="K2" s="5"/>
    </row>
    <row r="3" spans="1:13" s="1" customFormat="1" ht="149.25" customHeight="1">
      <c r="A3" s="15"/>
      <c r="B3" s="15"/>
      <c r="C3" s="17"/>
      <c r="D3" s="17"/>
      <c r="E3" s="17"/>
      <c r="F3" s="9"/>
      <c r="G3" s="9"/>
      <c r="H3" s="9"/>
      <c r="I3" s="11"/>
      <c r="J3" s="5" t="s">
        <v>8</v>
      </c>
      <c r="K3" s="5"/>
    </row>
    <row r="4" spans="1:13" ht="89.25">
      <c r="A4" s="2">
        <v>1</v>
      </c>
      <c r="B4" s="3" t="s">
        <v>12</v>
      </c>
      <c r="C4" s="3"/>
      <c r="D4" s="3" t="s">
        <v>13</v>
      </c>
      <c r="E4" s="3">
        <v>2500</v>
      </c>
      <c r="F4" s="3">
        <v>1081400</v>
      </c>
      <c r="G4" s="7">
        <f t="shared" ref="G4:G8" si="0">F4*0.03</f>
        <v>32442</v>
      </c>
      <c r="H4" s="7">
        <f t="shared" ref="H4:H8" si="1">F4*0.2</f>
        <v>216280</v>
      </c>
      <c r="I4" s="3"/>
      <c r="J4" s="5">
        <v>635575</v>
      </c>
    </row>
    <row r="5" spans="1:13" ht="63.75">
      <c r="A5" s="2">
        <v>2</v>
      </c>
      <c r="B5" s="3" t="s">
        <v>14</v>
      </c>
      <c r="C5" s="3"/>
      <c r="D5" s="3" t="s">
        <v>15</v>
      </c>
      <c r="E5" s="3">
        <v>3934</v>
      </c>
      <c r="F5" s="3">
        <v>872797.24</v>
      </c>
      <c r="G5" s="7">
        <f t="shared" si="0"/>
        <v>26183.9172</v>
      </c>
      <c r="H5" s="7">
        <f t="shared" si="1"/>
        <v>174559.448</v>
      </c>
      <c r="I5" s="3" t="s">
        <v>25</v>
      </c>
      <c r="J5" s="5">
        <v>604304.71</v>
      </c>
    </row>
    <row r="6" spans="1:13" ht="127.5">
      <c r="A6" s="2">
        <v>3</v>
      </c>
      <c r="B6" s="3" t="s">
        <v>16</v>
      </c>
      <c r="C6" s="3"/>
      <c r="D6" s="3" t="s">
        <v>17</v>
      </c>
      <c r="E6" s="3">
        <v>1500</v>
      </c>
      <c r="F6" s="3">
        <v>637800</v>
      </c>
      <c r="G6" s="7">
        <f t="shared" si="0"/>
        <v>19134</v>
      </c>
      <c r="H6" s="7">
        <f t="shared" si="1"/>
        <v>127560</v>
      </c>
      <c r="I6" s="3" t="s">
        <v>26</v>
      </c>
      <c r="J6" s="5">
        <v>635575</v>
      </c>
    </row>
    <row r="7" spans="1:13" ht="89.25">
      <c r="A7" s="2">
        <v>4</v>
      </c>
      <c r="B7" s="3" t="s">
        <v>18</v>
      </c>
      <c r="C7" s="3"/>
      <c r="D7" s="3" t="s">
        <v>17</v>
      </c>
      <c r="E7" s="3">
        <v>849</v>
      </c>
      <c r="F7" s="3">
        <v>360994.8</v>
      </c>
      <c r="G7" s="7">
        <f t="shared" si="0"/>
        <v>10829.843999999999</v>
      </c>
      <c r="H7" s="7">
        <f t="shared" si="1"/>
        <v>72198.960000000006</v>
      </c>
      <c r="I7" s="3" t="s">
        <v>27</v>
      </c>
    </row>
    <row r="8" spans="1:13" ht="127.5">
      <c r="A8" s="2">
        <v>5</v>
      </c>
      <c r="B8" s="3" t="s">
        <v>31</v>
      </c>
      <c r="C8" s="3"/>
      <c r="D8" s="3" t="s">
        <v>17</v>
      </c>
      <c r="E8" s="3">
        <v>555</v>
      </c>
      <c r="F8" s="3">
        <v>235986</v>
      </c>
      <c r="G8" s="7">
        <f t="shared" si="0"/>
        <v>7079.58</v>
      </c>
      <c r="H8" s="7">
        <f t="shared" si="1"/>
        <v>47197.200000000004</v>
      </c>
      <c r="I8" s="3" t="s">
        <v>26</v>
      </c>
    </row>
    <row r="9" spans="1:13" ht="153">
      <c r="A9" s="2">
        <v>6</v>
      </c>
      <c r="B9" s="6" t="s">
        <v>32</v>
      </c>
      <c r="C9" s="3"/>
      <c r="D9" s="3" t="s">
        <v>19</v>
      </c>
      <c r="E9" s="3">
        <v>2545</v>
      </c>
      <c r="F9" s="7">
        <f>M9*0.03</f>
        <v>20203.737000000001</v>
      </c>
      <c r="G9" s="7">
        <f>F9*0.03</f>
        <v>606.11211000000003</v>
      </c>
      <c r="H9" s="7">
        <f>F9*0.2</f>
        <v>4040.7474000000002</v>
      </c>
      <c r="I9" s="3" t="s">
        <v>28</v>
      </c>
      <c r="K9" s="5">
        <v>673457.9</v>
      </c>
      <c r="M9" s="5">
        <v>673457.9</v>
      </c>
    </row>
    <row r="10" spans="1:13" ht="153">
      <c r="A10" s="2">
        <v>7</v>
      </c>
      <c r="B10" s="6" t="s">
        <v>33</v>
      </c>
      <c r="C10" s="3"/>
      <c r="D10" s="3" t="s">
        <v>19</v>
      </c>
      <c r="E10" s="3">
        <v>3126</v>
      </c>
      <c r="F10" s="7">
        <f>M10*0.03</f>
        <v>24816.063599999998</v>
      </c>
      <c r="G10" s="7">
        <f>F10*0.03</f>
        <v>744.48190799999986</v>
      </c>
      <c r="H10" s="7">
        <f>F10*0.2</f>
        <v>4963.2127199999995</v>
      </c>
      <c r="I10" s="6" t="s">
        <v>28</v>
      </c>
      <c r="M10" s="5">
        <v>827202.12</v>
      </c>
    </row>
    <row r="11" spans="1:13" ht="89.25">
      <c r="A11" s="2">
        <v>8</v>
      </c>
      <c r="B11" s="6" t="s">
        <v>20</v>
      </c>
      <c r="C11" s="3"/>
      <c r="D11" s="3" t="s">
        <v>21</v>
      </c>
      <c r="E11" s="3">
        <v>195000</v>
      </c>
      <c r="F11" s="7">
        <v>193000</v>
      </c>
      <c r="G11" s="3">
        <f>F11*0.03</f>
        <v>5790</v>
      </c>
      <c r="H11" s="3">
        <f>F11*0.2</f>
        <v>38600</v>
      </c>
      <c r="I11" s="6"/>
      <c r="M11" s="5"/>
    </row>
    <row r="12" spans="1:13" ht="63.75">
      <c r="A12" s="2">
        <v>9</v>
      </c>
      <c r="B12" s="6" t="s">
        <v>22</v>
      </c>
      <c r="C12" s="3"/>
      <c r="D12" s="3" t="s">
        <v>23</v>
      </c>
      <c r="E12" s="3">
        <v>2500</v>
      </c>
      <c r="F12" s="3">
        <f>M12*0.1</f>
        <v>99980</v>
      </c>
      <c r="G12" s="3">
        <f>F12*0.03</f>
        <v>2999.4</v>
      </c>
      <c r="H12" s="3">
        <f>F12*0.2</f>
        <v>19996</v>
      </c>
      <c r="I12" s="6" t="s">
        <v>29</v>
      </c>
      <c r="M12" s="5">
        <v>999800</v>
      </c>
    </row>
    <row r="13" spans="1:13" ht="63.75">
      <c r="A13" s="2">
        <v>10</v>
      </c>
      <c r="B13" s="3" t="s">
        <v>24</v>
      </c>
      <c r="C13" s="3"/>
      <c r="D13" s="3" t="s">
        <v>11</v>
      </c>
      <c r="E13" s="3">
        <v>1500</v>
      </c>
      <c r="F13" s="3">
        <f>M13*0.1</f>
        <v>64794</v>
      </c>
      <c r="G13" s="3">
        <f>F13*0.03</f>
        <v>1943.82</v>
      </c>
      <c r="H13" s="3">
        <f>F13*0.2</f>
        <v>12958.800000000001</v>
      </c>
      <c r="I13" s="6" t="s">
        <v>30</v>
      </c>
      <c r="M13" s="5">
        <v>647940</v>
      </c>
    </row>
  </sheetData>
  <mergeCells count="10">
    <mergeCell ref="H2:H3"/>
    <mergeCell ref="I2:I3"/>
    <mergeCell ref="A1:I1"/>
    <mergeCell ref="A2:A3"/>
    <mergeCell ref="B2:B3"/>
    <mergeCell ref="C2:C3"/>
    <mergeCell ref="D2:D3"/>
    <mergeCell ref="E2:E3"/>
    <mergeCell ref="G2:G3"/>
    <mergeCell ref="F2:F3"/>
  </mergeCells>
  <pageMargins left="0.70866141732283472" right="0.70866141732283472" top="0.74803149606299213" bottom="0.74803149606299213" header="0.31496062992125984" footer="0.31496062992125984"/>
  <pageSetup paperSize="9" scale="4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I1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User16PC</dc:creator>
  <cp:lastModifiedBy>111</cp:lastModifiedBy>
  <cp:lastPrinted>2017-01-24T06:56:01Z</cp:lastPrinted>
  <dcterms:created xsi:type="dcterms:W3CDTF">2016-06-07T06:44:41Z</dcterms:created>
  <dcterms:modified xsi:type="dcterms:W3CDTF">2017-01-24T06:58:05Z</dcterms:modified>
</cp:coreProperties>
</file>